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ankova\Desktop\čelechovice\"/>
    </mc:Choice>
  </mc:AlternateContent>
  <bookViews>
    <workbookView xWindow="0" yWindow="0" windowWidth="28800" windowHeight="11835"/>
  </bookViews>
  <sheets>
    <sheet name="Výdaje - návr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 l="1"/>
  <c r="E59" i="1"/>
  <c r="E128" i="1" s="1"/>
  <c r="F118" i="1"/>
  <c r="F59" i="1"/>
  <c r="F128" i="1" s="1"/>
  <c r="D118" i="1" l="1"/>
  <c r="D59" i="1"/>
  <c r="D128" i="1" l="1"/>
</calcChain>
</file>

<file path=xl/sharedStrings.xml><?xml version="1.0" encoding="utf-8"?>
<sst xmlns="http://schemas.openxmlformats.org/spreadsheetml/2006/main" count="133" uniqueCount="89">
  <si>
    <r>
      <t xml:space="preserve"> </t>
    </r>
    <r>
      <rPr>
        <b/>
        <sz val="18"/>
        <rFont val="Bookman Old Style"/>
        <family val="1"/>
        <charset val="238"/>
      </rPr>
      <t>OBEC ČELECHOVICE</t>
    </r>
  </si>
  <si>
    <t>Čelechovice 38, 751 03  Brodek u Přerova</t>
  </si>
  <si>
    <t>IČO: 00636185</t>
  </si>
  <si>
    <t>Návrh rozpočtu pro rok 2020</t>
  </si>
  <si>
    <t>Výdaje</t>
  </si>
  <si>
    <t>odd.§</t>
  </si>
  <si>
    <t>položka</t>
  </si>
  <si>
    <t>Text</t>
  </si>
  <si>
    <t>Návrh</t>
  </si>
  <si>
    <t>Ozdrav. hospod. zvířat, pol. a spec. plod. a svl. vet. Péče</t>
  </si>
  <si>
    <t>Nákup ostatních služeb</t>
  </si>
  <si>
    <t>Silnice</t>
  </si>
  <si>
    <t>Ostatní osobní výdaje</t>
  </si>
  <si>
    <t>Ostatní zále. poz. komunikací</t>
  </si>
  <si>
    <t>Nákup materiálu</t>
  </si>
  <si>
    <t>Dopravní obslužnost</t>
  </si>
  <si>
    <t>Výdaje na dopravní obslužnost</t>
  </si>
  <si>
    <t>Pitná voda</t>
  </si>
  <si>
    <t>Studená voda</t>
  </si>
  <si>
    <t>Elektrická energie</t>
  </si>
  <si>
    <t>Opravy a udržování</t>
  </si>
  <si>
    <t>Odvádění a čištění odpadních vod a nakl. s kaly</t>
  </si>
  <si>
    <t>údržba a opravy kanalizace</t>
  </si>
  <si>
    <t>Budovy a stavby</t>
  </si>
  <si>
    <t>Prevence znečišťování vody</t>
  </si>
  <si>
    <t>Činnosti knihovnické</t>
  </si>
  <si>
    <t>Knihy, osobní pomůcky a tisk</t>
  </si>
  <si>
    <t>Drobný hmotný majetek</t>
  </si>
  <si>
    <t>Nákup materiálu j.n.</t>
  </si>
  <si>
    <t>Ostatní neinvestiční transfery</t>
  </si>
  <si>
    <t>Rozhlas a televize</t>
  </si>
  <si>
    <t>Ostatní záležitosti kultury, církví a sděl. prostř.</t>
  </si>
  <si>
    <t>Potraviny</t>
  </si>
  <si>
    <t>Nájemné</t>
  </si>
  <si>
    <t>Pohoštění</t>
  </si>
  <si>
    <t>Věcné dary</t>
  </si>
  <si>
    <t>Dary obyvatelstvu</t>
  </si>
  <si>
    <t>Pozemky</t>
  </si>
  <si>
    <t>Sportovní zařízení v majetku obce</t>
  </si>
  <si>
    <t>Drobný hmotný dlouhodobý majetek</t>
  </si>
  <si>
    <t>Veřejné osvětlení(dohody,údržba,revize sem.energie)</t>
  </si>
  <si>
    <t>Územní plánování</t>
  </si>
  <si>
    <t>Mezisoučet</t>
  </si>
  <si>
    <t>Komunální služby a územní rozvoj jinde nezařazené</t>
  </si>
  <si>
    <t>Sběr a svoz nebezpečných odpadů</t>
  </si>
  <si>
    <t>Sběr a svoz komunálního odpadu</t>
  </si>
  <si>
    <t>Sběr a svoz ost. Odpadů</t>
  </si>
  <si>
    <t>Protierozní a protipožární ochrana</t>
  </si>
  <si>
    <t>Péče o vzhled obcí a veřejnou zeleň</t>
  </si>
  <si>
    <t>Pohonné hmoty a maziva</t>
  </si>
  <si>
    <t>budovy haly stavby</t>
  </si>
  <si>
    <t>Požární ochrana dobrovolná část</t>
  </si>
  <si>
    <t xml:space="preserve">Nákup materiálu </t>
  </si>
  <si>
    <t>Neinvestiční transfery spolkům</t>
  </si>
  <si>
    <t>Zastupitestva obcí</t>
  </si>
  <si>
    <t>Odměny členů zastupitelstva obcí</t>
  </si>
  <si>
    <t>Povinné pojištění  na veřejné zdravotní pojištění</t>
  </si>
  <si>
    <t>Činnost místní správy</t>
  </si>
  <si>
    <t>Knihy, účební pomůcky a tisk</t>
  </si>
  <si>
    <t>Plyn</t>
  </si>
  <si>
    <t>Poštovní služby</t>
  </si>
  <si>
    <t>Služby telekomunikací a radiokomunkací</t>
  </si>
  <si>
    <t>Konzultační, poradenské a právní služby</t>
  </si>
  <si>
    <t>Služby školení a vzdělávání</t>
  </si>
  <si>
    <t>Zpracování dat a služby souv. s inf. a kom. technologií</t>
  </si>
  <si>
    <t>Cestovné</t>
  </si>
  <si>
    <t>Poskytované zálohy vlastní pokladně</t>
  </si>
  <si>
    <t>Neinvestiční transfery obcím</t>
  </si>
  <si>
    <t>Platby daní a poplatků státnímu rozpočtu</t>
  </si>
  <si>
    <t>Platby daní a poplatků krajům, obcím a st. fondům</t>
  </si>
  <si>
    <t>Obecné příjmy a výdaje z finančních operací</t>
  </si>
  <si>
    <t>Úroky vlastní</t>
  </si>
  <si>
    <t>Služby peněžních ústavů</t>
  </si>
  <si>
    <t>Pojištění funkčně nespecifikované</t>
  </si>
  <si>
    <t>Finanční vypořádání minulých let</t>
  </si>
  <si>
    <t>Vratky VRÚÚ transferů poskyt. v minulých rozp. obd.</t>
  </si>
  <si>
    <t>Ostatní činnosti jinde neuvedené</t>
  </si>
  <si>
    <t>Ostatní neinvestiční transfery nezisk apod. org</t>
  </si>
  <si>
    <t>Ostatní neinvestiční transfery  veř. rozp. územní úrovně</t>
  </si>
  <si>
    <t>Třída 8 - financování</t>
  </si>
  <si>
    <t>Splátky úvěru</t>
  </si>
  <si>
    <t>Celkem</t>
  </si>
  <si>
    <t>rok 2019</t>
  </si>
  <si>
    <t>Očekávaná skutečnost 2019</t>
  </si>
  <si>
    <t>Sestaveno dne: 23.11.2019</t>
  </si>
  <si>
    <t>Kateřina Suchánková</t>
  </si>
  <si>
    <t xml:space="preserve">starostka obce </t>
  </si>
  <si>
    <t>Vyvěšeno na úřední desku dne:                                                        2.12.2019</t>
  </si>
  <si>
    <t xml:space="preserve">Sejmuto z úřední desky dne:          17.12.2019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</si>
</sst>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"/>
      <charset val="238"/>
    </font>
    <font>
      <sz val="10"/>
      <name val="Arial"/>
      <charset val="238"/>
    </font>
    <font>
      <b/>
      <sz val="18"/>
      <name val="Times New Roman"/>
      <family val="1"/>
      <charset val="238"/>
    </font>
    <font>
      <b/>
      <sz val="18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12" xfId="0" applyFont="1" applyBorder="1"/>
    <xf numFmtId="0" fontId="0" fillId="0" borderId="12" xfId="0" applyBorder="1"/>
    <xf numFmtId="0" fontId="8" fillId="0" borderId="12" xfId="0" applyFont="1" applyBorder="1"/>
    <xf numFmtId="0" fontId="9" fillId="0" borderId="0" xfId="0" applyFont="1"/>
    <xf numFmtId="0" fontId="7" fillId="0" borderId="13" xfId="0" applyFont="1" applyFill="1" applyBorder="1"/>
    <xf numFmtId="43" fontId="0" fillId="0" borderId="12" xfId="0" applyNumberFormat="1" applyBorder="1"/>
    <xf numFmtId="0" fontId="8" fillId="0" borderId="9" xfId="0" applyFont="1" applyBorder="1"/>
    <xf numFmtId="0" fontId="7" fillId="0" borderId="10" xfId="0" applyFont="1" applyBorder="1"/>
    <xf numFmtId="0" fontId="0" fillId="0" borderId="11" xfId="0" applyBorder="1"/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43" fontId="7" fillId="0" borderId="0" xfId="1" applyFont="1" applyBorder="1"/>
    <xf numFmtId="0" fontId="0" fillId="0" borderId="12" xfId="0" applyNumberFormat="1" applyBorder="1"/>
    <xf numFmtId="0" fontId="8" fillId="0" borderId="12" xfId="0" applyNumberFormat="1" applyFont="1" applyBorder="1"/>
    <xf numFmtId="0" fontId="7" fillId="0" borderId="12" xfId="0" applyNumberFormat="1" applyFont="1" applyBorder="1" applyAlignment="1"/>
    <xf numFmtId="0" fontId="8" fillId="0" borderId="12" xfId="0" applyNumberFormat="1" applyFont="1" applyBorder="1" applyAlignment="1">
      <alignment vertical="center"/>
    </xf>
    <xf numFmtId="0" fontId="7" fillId="0" borderId="12" xfId="0" applyNumberFormat="1" applyFont="1" applyBorder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3" fontId="7" fillId="0" borderId="10" xfId="1" applyFont="1" applyBorder="1" applyAlignment="1">
      <alignment horizontal="center"/>
    </xf>
    <xf numFmtId="43" fontId="8" fillId="0" borderId="10" xfId="1" applyFont="1" applyBorder="1" applyAlignment="1">
      <alignment horizontal="center"/>
    </xf>
    <xf numFmtId="43" fontId="6" fillId="0" borderId="10" xfId="1" applyNumberFormat="1" applyFont="1" applyBorder="1" applyAlignment="1">
      <alignment horizontal="center"/>
    </xf>
    <xf numFmtId="43" fontId="8" fillId="0" borderId="10" xfId="1" applyNumberFormat="1" applyFont="1" applyBorder="1" applyAlignment="1">
      <alignment horizontal="center"/>
    </xf>
    <xf numFmtId="43" fontId="0" fillId="0" borderId="9" xfId="1" applyNumberFormat="1" applyFont="1" applyBorder="1"/>
    <xf numFmtId="43" fontId="0" fillId="0" borderId="9" xfId="0" applyNumberFormat="1" applyBorder="1"/>
    <xf numFmtId="43" fontId="0" fillId="0" borderId="10" xfId="1" applyNumberFormat="1" applyFont="1" applyBorder="1"/>
    <xf numFmtId="0" fontId="0" fillId="0" borderId="9" xfId="0" applyBorder="1"/>
    <xf numFmtId="43" fontId="7" fillId="0" borderId="9" xfId="1" applyFont="1" applyBorder="1"/>
    <xf numFmtId="43" fontId="7" fillId="0" borderId="9" xfId="1" applyFont="1" applyBorder="1" applyAlignment="1">
      <alignment horizontal="center"/>
    </xf>
    <xf numFmtId="43" fontId="0" fillId="0" borderId="9" xfId="1" applyFont="1" applyBorder="1"/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57150</xdr:rowOff>
    </xdr:from>
    <xdr:to>
      <xdr:col>1</xdr:col>
      <xdr:colOff>342900</xdr:colOff>
      <xdr:row>3</xdr:row>
      <xdr:rowOff>152400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tabSelected="1" view="pageBreakPreview" topLeftCell="A145" zoomScaleNormal="100" zoomScaleSheetLayoutView="100" workbookViewId="0">
      <selection activeCell="B158" sqref="B158"/>
    </sheetView>
  </sheetViews>
  <sheetFormatPr defaultRowHeight="12.75" x14ac:dyDescent="0.2"/>
  <cols>
    <col min="1" max="1" width="6.5703125" customWidth="1"/>
    <col min="2" max="2" width="8.5703125" customWidth="1"/>
    <col min="3" max="3" width="57" customWidth="1"/>
    <col min="4" max="4" width="15.85546875" bestFit="1" customWidth="1"/>
    <col min="5" max="5" width="16.5703125" style="11" customWidth="1"/>
    <col min="6" max="6" width="18" style="11" customWidth="1"/>
  </cols>
  <sheetData>
    <row r="1" spans="1:6" ht="6.75" customHeight="1" x14ac:dyDescent="0.2"/>
    <row r="2" spans="1:6" ht="24" customHeight="1" x14ac:dyDescent="0.2">
      <c r="A2" s="52" t="s">
        <v>0</v>
      </c>
      <c r="B2" s="53"/>
      <c r="C2" s="53"/>
      <c r="D2" s="54"/>
      <c r="E2" s="46"/>
      <c r="F2" s="47"/>
    </row>
    <row r="3" spans="1:6" ht="18" customHeight="1" x14ac:dyDescent="0.2">
      <c r="A3" s="55" t="s">
        <v>1</v>
      </c>
      <c r="B3" s="56"/>
      <c r="C3" s="56"/>
      <c r="D3" s="57"/>
      <c r="E3" s="48"/>
      <c r="F3" s="49"/>
    </row>
    <row r="4" spans="1:6" ht="18" customHeight="1" x14ac:dyDescent="0.2">
      <c r="A4" s="58" t="s">
        <v>2</v>
      </c>
      <c r="B4" s="59"/>
      <c r="C4" s="59"/>
      <c r="D4" s="60"/>
      <c r="E4" s="50"/>
      <c r="F4" s="51"/>
    </row>
    <row r="5" spans="1:6" ht="18" customHeight="1" x14ac:dyDescent="0.25">
      <c r="A5" s="61" t="s">
        <v>3</v>
      </c>
      <c r="B5" s="62"/>
      <c r="C5" s="62"/>
      <c r="D5" s="63"/>
      <c r="E5" s="43" t="s">
        <v>83</v>
      </c>
    </row>
    <row r="6" spans="1:6" ht="18" customHeight="1" x14ac:dyDescent="0.25">
      <c r="A6" s="61" t="s">
        <v>4</v>
      </c>
      <c r="B6" s="62"/>
      <c r="C6" s="62"/>
      <c r="D6" s="63"/>
      <c r="E6" s="44"/>
    </row>
    <row r="7" spans="1:6" x14ac:dyDescent="0.2">
      <c r="A7" s="1" t="s">
        <v>5</v>
      </c>
      <c r="B7" s="2" t="s">
        <v>6</v>
      </c>
      <c r="C7" s="3" t="s">
        <v>7</v>
      </c>
      <c r="D7" s="32" t="s">
        <v>82</v>
      </c>
      <c r="E7" s="45"/>
      <c r="F7" s="32" t="s">
        <v>8</v>
      </c>
    </row>
    <row r="8" spans="1:6" x14ac:dyDescent="0.2">
      <c r="A8" s="4">
        <v>1014</v>
      </c>
      <c r="B8" s="2"/>
      <c r="C8" s="5" t="s">
        <v>9</v>
      </c>
      <c r="D8" s="32"/>
      <c r="F8" s="32"/>
    </row>
    <row r="9" spans="1:6" x14ac:dyDescent="0.2">
      <c r="A9" s="6">
        <v>1014</v>
      </c>
      <c r="B9" s="7">
        <v>5169</v>
      </c>
      <c r="C9" s="8" t="s">
        <v>10</v>
      </c>
      <c r="D9" s="33">
        <v>2000</v>
      </c>
      <c r="E9" s="33">
        <v>2000</v>
      </c>
      <c r="F9" s="33">
        <v>2000</v>
      </c>
    </row>
    <row r="10" spans="1:6" x14ac:dyDescent="0.2">
      <c r="A10" s="9">
        <v>2212</v>
      </c>
      <c r="B10" s="2"/>
      <c r="C10" s="5" t="s">
        <v>11</v>
      </c>
      <c r="D10" s="34"/>
      <c r="E10" s="34"/>
      <c r="F10" s="34"/>
    </row>
    <row r="11" spans="1:6" x14ac:dyDescent="0.2">
      <c r="A11" s="6">
        <v>2212</v>
      </c>
      <c r="B11" s="7">
        <v>5021</v>
      </c>
      <c r="C11" s="8" t="s">
        <v>12</v>
      </c>
      <c r="D11" s="35">
        <v>8000</v>
      </c>
      <c r="E11" s="35">
        <v>8000</v>
      </c>
      <c r="F11" s="35">
        <v>8000</v>
      </c>
    </row>
    <row r="12" spans="1:6" x14ac:dyDescent="0.2">
      <c r="A12" s="10">
        <v>2219</v>
      </c>
      <c r="B12" s="11"/>
      <c r="C12" s="10" t="s">
        <v>13</v>
      </c>
      <c r="D12" s="36"/>
      <c r="E12" s="36"/>
      <c r="F12" s="36"/>
    </row>
    <row r="13" spans="1:6" x14ac:dyDescent="0.2">
      <c r="A13" s="12">
        <v>2219</v>
      </c>
      <c r="B13" s="11">
        <v>5139</v>
      </c>
      <c r="C13" s="12" t="s">
        <v>14</v>
      </c>
      <c r="D13" s="36">
        <v>180000</v>
      </c>
      <c r="E13" s="36">
        <v>180000</v>
      </c>
      <c r="F13" s="36">
        <v>100000</v>
      </c>
    </row>
    <row r="14" spans="1:6" x14ac:dyDescent="0.2">
      <c r="A14" s="10">
        <v>2292</v>
      </c>
      <c r="B14" s="11"/>
      <c r="C14" s="10" t="s">
        <v>15</v>
      </c>
      <c r="D14" s="36"/>
      <c r="E14" s="36"/>
      <c r="F14" s="36"/>
    </row>
    <row r="15" spans="1:6" x14ac:dyDescent="0.2">
      <c r="A15" s="12">
        <v>2292</v>
      </c>
      <c r="B15" s="11">
        <v>5193</v>
      </c>
      <c r="C15" s="11" t="s">
        <v>16</v>
      </c>
      <c r="D15" s="36">
        <v>8260</v>
      </c>
      <c r="E15" s="36">
        <v>8260</v>
      </c>
      <c r="F15" s="36">
        <v>18600</v>
      </c>
    </row>
    <row r="16" spans="1:6" x14ac:dyDescent="0.2">
      <c r="A16" s="10">
        <v>2310</v>
      </c>
      <c r="B16" s="11"/>
      <c r="C16" s="13" t="s">
        <v>17</v>
      </c>
      <c r="D16" s="36"/>
      <c r="F16" s="36"/>
    </row>
    <row r="17" spans="1:6" x14ac:dyDescent="0.2">
      <c r="A17" s="12">
        <v>2310</v>
      </c>
      <c r="B17" s="11">
        <v>5151</v>
      </c>
      <c r="C17" s="12" t="s">
        <v>18</v>
      </c>
      <c r="D17" s="36">
        <v>80000</v>
      </c>
      <c r="E17" s="36">
        <v>80000</v>
      </c>
      <c r="F17" s="36">
        <v>90000</v>
      </c>
    </row>
    <row r="18" spans="1:6" x14ac:dyDescent="0.2">
      <c r="A18" s="12">
        <v>2310</v>
      </c>
      <c r="B18" s="11">
        <v>5154</v>
      </c>
      <c r="C18" s="12" t="s">
        <v>19</v>
      </c>
      <c r="D18" s="36">
        <v>8000</v>
      </c>
      <c r="E18" s="36">
        <v>8000</v>
      </c>
      <c r="F18" s="36">
        <v>20000</v>
      </c>
    </row>
    <row r="19" spans="1:6" x14ac:dyDescent="0.2">
      <c r="A19" s="12">
        <v>2310</v>
      </c>
      <c r="B19" s="11">
        <v>5169</v>
      </c>
      <c r="C19" s="12" t="s">
        <v>10</v>
      </c>
      <c r="D19" s="36">
        <v>20000</v>
      </c>
      <c r="E19" s="36">
        <v>86000</v>
      </c>
      <c r="F19" s="36">
        <v>15000</v>
      </c>
    </row>
    <row r="20" spans="1:6" x14ac:dyDescent="0.2">
      <c r="A20" s="12">
        <v>2310</v>
      </c>
      <c r="B20" s="11">
        <v>5171</v>
      </c>
      <c r="C20" s="12" t="s">
        <v>20</v>
      </c>
      <c r="D20" s="36">
        <v>10000</v>
      </c>
      <c r="E20" s="36">
        <v>3000</v>
      </c>
      <c r="F20" s="36">
        <v>5000</v>
      </c>
    </row>
    <row r="21" spans="1:6" x14ac:dyDescent="0.2">
      <c r="A21" s="10">
        <v>2321</v>
      </c>
      <c r="B21" s="11"/>
      <c r="C21" s="10" t="s">
        <v>21</v>
      </c>
      <c r="D21" s="36"/>
      <c r="F21" s="36"/>
    </row>
    <row r="22" spans="1:6" x14ac:dyDescent="0.2">
      <c r="A22" s="12">
        <v>2321</v>
      </c>
      <c r="B22" s="11">
        <v>5169</v>
      </c>
      <c r="C22" s="12" t="s">
        <v>10</v>
      </c>
      <c r="D22" s="36">
        <v>30000</v>
      </c>
      <c r="E22" s="36">
        <v>30000</v>
      </c>
      <c r="F22" s="36">
        <v>30000</v>
      </c>
    </row>
    <row r="23" spans="1:6" x14ac:dyDescent="0.2">
      <c r="A23" s="12">
        <v>2321</v>
      </c>
      <c r="B23" s="11">
        <v>5171</v>
      </c>
      <c r="C23" s="11" t="s">
        <v>22</v>
      </c>
      <c r="D23" s="36">
        <v>10000</v>
      </c>
      <c r="E23" s="36">
        <v>10000</v>
      </c>
      <c r="F23" s="36">
        <v>10000</v>
      </c>
    </row>
    <row r="24" spans="1:6" x14ac:dyDescent="0.2">
      <c r="A24" s="12">
        <v>2321</v>
      </c>
      <c r="B24" s="11">
        <v>6121</v>
      </c>
      <c r="C24" s="12" t="s">
        <v>23</v>
      </c>
      <c r="D24" s="36">
        <v>82140</v>
      </c>
      <c r="E24" s="36">
        <v>110000</v>
      </c>
      <c r="F24" s="36">
        <v>160000</v>
      </c>
    </row>
    <row r="25" spans="1:6" x14ac:dyDescent="0.2">
      <c r="A25" s="10">
        <v>2322</v>
      </c>
      <c r="C25" s="14" t="s">
        <v>24</v>
      </c>
      <c r="D25" s="37"/>
      <c r="E25" s="36"/>
      <c r="F25" s="37"/>
    </row>
    <row r="26" spans="1:6" x14ac:dyDescent="0.2">
      <c r="A26" s="12">
        <v>2322</v>
      </c>
      <c r="B26" s="11">
        <v>5169</v>
      </c>
      <c r="C26" s="12" t="s">
        <v>10</v>
      </c>
      <c r="D26" s="36">
        <v>1000</v>
      </c>
      <c r="E26" s="36">
        <v>1000</v>
      </c>
      <c r="F26" s="36">
        <v>1000</v>
      </c>
    </row>
    <row r="27" spans="1:6" x14ac:dyDescent="0.2">
      <c r="A27" s="10">
        <v>3314</v>
      </c>
      <c r="B27" s="11"/>
      <c r="C27" s="10" t="s">
        <v>25</v>
      </c>
      <c r="D27" s="36"/>
      <c r="F27" s="36"/>
    </row>
    <row r="28" spans="1:6" x14ac:dyDescent="0.2">
      <c r="A28" s="12">
        <v>3314</v>
      </c>
      <c r="B28" s="11">
        <v>5021</v>
      </c>
      <c r="C28" s="12" t="s">
        <v>12</v>
      </c>
      <c r="D28" s="36">
        <v>10000</v>
      </c>
      <c r="E28" s="36">
        <v>10000</v>
      </c>
      <c r="F28" s="36">
        <v>10000</v>
      </c>
    </row>
    <row r="29" spans="1:6" x14ac:dyDescent="0.2">
      <c r="A29" s="12">
        <v>3314</v>
      </c>
      <c r="B29" s="11">
        <v>5136</v>
      </c>
      <c r="C29" s="12" t="s">
        <v>26</v>
      </c>
      <c r="D29" s="36">
        <v>4000</v>
      </c>
      <c r="E29" s="36">
        <v>4000</v>
      </c>
      <c r="F29" s="36">
        <v>4000</v>
      </c>
    </row>
    <row r="30" spans="1:6" x14ac:dyDescent="0.2">
      <c r="A30" s="12">
        <v>3314</v>
      </c>
      <c r="B30" s="11">
        <v>5137</v>
      </c>
      <c r="C30" s="12" t="s">
        <v>27</v>
      </c>
      <c r="D30" s="36">
        <v>4000</v>
      </c>
      <c r="E30" s="36">
        <v>4000</v>
      </c>
      <c r="F30" s="36">
        <v>4000</v>
      </c>
    </row>
    <row r="31" spans="1:6" x14ac:dyDescent="0.2">
      <c r="A31" s="12">
        <v>3314</v>
      </c>
      <c r="B31" s="11">
        <v>5139</v>
      </c>
      <c r="C31" s="12" t="s">
        <v>28</v>
      </c>
      <c r="D31" s="36">
        <v>2000</v>
      </c>
      <c r="E31" s="36">
        <v>2000</v>
      </c>
      <c r="F31" s="36">
        <v>2000</v>
      </c>
    </row>
    <row r="32" spans="1:6" x14ac:dyDescent="0.2">
      <c r="A32" s="12">
        <v>3314</v>
      </c>
      <c r="B32" s="11">
        <v>5229</v>
      </c>
      <c r="C32" s="12" t="s">
        <v>29</v>
      </c>
      <c r="D32" s="36">
        <v>3400</v>
      </c>
      <c r="E32" s="36">
        <v>3400</v>
      </c>
      <c r="F32" s="36">
        <v>3400</v>
      </c>
    </row>
    <row r="33" spans="1:6" x14ac:dyDescent="0.2">
      <c r="A33" s="10">
        <v>3341</v>
      </c>
      <c r="B33" s="11"/>
      <c r="C33" s="10" t="s">
        <v>30</v>
      </c>
      <c r="D33" s="36"/>
      <c r="F33" s="36"/>
    </row>
    <row r="34" spans="1:6" x14ac:dyDescent="0.2">
      <c r="A34" s="12">
        <v>3341</v>
      </c>
      <c r="B34" s="11">
        <v>5169</v>
      </c>
      <c r="C34" s="12" t="s">
        <v>10</v>
      </c>
      <c r="D34" s="36">
        <v>2000</v>
      </c>
      <c r="E34" s="36">
        <v>2000</v>
      </c>
      <c r="F34" s="36">
        <v>2000</v>
      </c>
    </row>
    <row r="35" spans="1:6" x14ac:dyDescent="0.2">
      <c r="A35" s="12">
        <v>3341</v>
      </c>
      <c r="B35" s="11">
        <v>5171</v>
      </c>
      <c r="C35" s="12" t="s">
        <v>20</v>
      </c>
      <c r="D35" s="36">
        <v>6000</v>
      </c>
      <c r="E35" s="36">
        <v>6000</v>
      </c>
      <c r="F35" s="36">
        <v>6000</v>
      </c>
    </row>
    <row r="36" spans="1:6" x14ac:dyDescent="0.2">
      <c r="A36" s="10">
        <v>3399</v>
      </c>
      <c r="B36" s="11"/>
      <c r="C36" s="10" t="s">
        <v>31</v>
      </c>
      <c r="D36" s="36"/>
      <c r="F36" s="36"/>
    </row>
    <row r="37" spans="1:6" x14ac:dyDescent="0.2">
      <c r="A37" s="12">
        <v>3399</v>
      </c>
      <c r="B37" s="11">
        <v>5021</v>
      </c>
      <c r="C37" s="12" t="s">
        <v>12</v>
      </c>
      <c r="D37" s="36">
        <v>15000</v>
      </c>
      <c r="E37" s="36">
        <v>15000</v>
      </c>
      <c r="F37" s="36">
        <v>15000</v>
      </c>
    </row>
    <row r="38" spans="1:6" x14ac:dyDescent="0.2">
      <c r="A38" s="12">
        <v>3399</v>
      </c>
      <c r="B38" s="11">
        <v>5131</v>
      </c>
      <c r="C38" s="12" t="s">
        <v>32</v>
      </c>
      <c r="D38" s="36">
        <v>2000</v>
      </c>
      <c r="E38" s="36">
        <v>2000</v>
      </c>
      <c r="F38" s="36">
        <v>2000</v>
      </c>
    </row>
    <row r="39" spans="1:6" x14ac:dyDescent="0.2">
      <c r="A39" s="12">
        <v>3399</v>
      </c>
      <c r="B39" s="11">
        <v>5137</v>
      </c>
      <c r="C39" s="12" t="s">
        <v>27</v>
      </c>
      <c r="D39" s="36">
        <v>20000</v>
      </c>
      <c r="E39" s="36">
        <v>15000</v>
      </c>
      <c r="F39" s="36">
        <v>15000</v>
      </c>
    </row>
    <row r="40" spans="1:6" x14ac:dyDescent="0.2">
      <c r="A40" s="12">
        <v>3399</v>
      </c>
      <c r="B40" s="11">
        <v>5139</v>
      </c>
      <c r="C40" s="12" t="s">
        <v>14</v>
      </c>
      <c r="D40" s="36">
        <v>15000</v>
      </c>
      <c r="E40" s="36">
        <v>20000</v>
      </c>
      <c r="F40" s="36">
        <v>20000</v>
      </c>
    </row>
    <row r="41" spans="1:6" x14ac:dyDescent="0.2">
      <c r="A41" s="12">
        <v>3399</v>
      </c>
      <c r="B41" s="11">
        <v>5154</v>
      </c>
      <c r="C41" s="12" t="s">
        <v>19</v>
      </c>
      <c r="D41" s="36">
        <v>10000</v>
      </c>
      <c r="E41" s="36">
        <v>15000</v>
      </c>
      <c r="F41" s="36">
        <v>20000</v>
      </c>
    </row>
    <row r="42" spans="1:6" x14ac:dyDescent="0.2">
      <c r="A42" s="12">
        <v>3399</v>
      </c>
      <c r="B42" s="11">
        <v>5164</v>
      </c>
      <c r="C42" s="12" t="s">
        <v>33</v>
      </c>
      <c r="D42" s="36">
        <v>14000</v>
      </c>
      <c r="E42" s="36">
        <v>9000</v>
      </c>
      <c r="F42" s="36">
        <v>10000</v>
      </c>
    </row>
    <row r="43" spans="1:6" x14ac:dyDescent="0.2">
      <c r="A43" s="12">
        <v>3399</v>
      </c>
      <c r="B43" s="11">
        <v>5169</v>
      </c>
      <c r="C43" s="12" t="s">
        <v>10</v>
      </c>
      <c r="D43" s="36">
        <v>5000</v>
      </c>
      <c r="E43" s="36">
        <v>5000</v>
      </c>
      <c r="F43" s="36">
        <v>5000</v>
      </c>
    </row>
    <row r="44" spans="1:6" x14ac:dyDescent="0.2">
      <c r="A44" s="12">
        <v>3399</v>
      </c>
      <c r="B44" s="11">
        <v>5171</v>
      </c>
      <c r="C44" s="12" t="s">
        <v>20</v>
      </c>
      <c r="D44" s="36">
        <v>5000</v>
      </c>
      <c r="E44" s="36">
        <v>5000</v>
      </c>
      <c r="F44" s="36">
        <v>5000</v>
      </c>
    </row>
    <row r="45" spans="1:6" x14ac:dyDescent="0.2">
      <c r="A45" s="12">
        <v>3399</v>
      </c>
      <c r="B45" s="11">
        <v>5175</v>
      </c>
      <c r="C45" s="12" t="s">
        <v>34</v>
      </c>
      <c r="D45" s="36">
        <v>20000</v>
      </c>
      <c r="E45" s="36">
        <v>10000</v>
      </c>
      <c r="F45" s="36">
        <v>20000</v>
      </c>
    </row>
    <row r="46" spans="1:6" x14ac:dyDescent="0.2">
      <c r="A46" s="12">
        <v>3399</v>
      </c>
      <c r="B46" s="11">
        <v>5194</v>
      </c>
      <c r="C46" s="12" t="s">
        <v>35</v>
      </c>
      <c r="D46" s="36">
        <v>15000</v>
      </c>
      <c r="E46" s="36">
        <v>15000</v>
      </c>
      <c r="F46" s="36">
        <v>15000</v>
      </c>
    </row>
    <row r="47" spans="1:6" x14ac:dyDescent="0.2">
      <c r="A47" s="12">
        <v>3399</v>
      </c>
      <c r="B47" s="11">
        <v>5492</v>
      </c>
      <c r="C47" s="12" t="s">
        <v>36</v>
      </c>
      <c r="D47" s="36">
        <v>2000</v>
      </c>
      <c r="E47" s="36">
        <v>2000</v>
      </c>
      <c r="F47" s="36">
        <v>2000</v>
      </c>
    </row>
    <row r="48" spans="1:6" x14ac:dyDescent="0.2">
      <c r="A48" s="12">
        <v>3399</v>
      </c>
      <c r="B48" s="11">
        <v>6130</v>
      </c>
      <c r="C48" s="12" t="s">
        <v>37</v>
      </c>
      <c r="D48" s="36"/>
      <c r="F48" s="36"/>
    </row>
    <row r="49" spans="1:6" x14ac:dyDescent="0.2">
      <c r="A49" s="10">
        <v>3412</v>
      </c>
      <c r="B49" s="11"/>
      <c r="C49" s="10" t="s">
        <v>38</v>
      </c>
      <c r="D49" s="36"/>
      <c r="F49" s="36"/>
    </row>
    <row r="50" spans="1:6" x14ac:dyDescent="0.2">
      <c r="A50" s="12">
        <v>3412</v>
      </c>
      <c r="B50" s="11">
        <v>5137</v>
      </c>
      <c r="C50" s="12" t="s">
        <v>39</v>
      </c>
      <c r="D50" s="36">
        <v>4000</v>
      </c>
      <c r="E50" s="36">
        <v>4000</v>
      </c>
      <c r="F50" s="36">
        <v>4000</v>
      </c>
    </row>
    <row r="51" spans="1:6" x14ac:dyDescent="0.2">
      <c r="A51" s="12">
        <v>3412</v>
      </c>
      <c r="B51" s="11">
        <v>5139</v>
      </c>
      <c r="C51" s="12" t="s">
        <v>14</v>
      </c>
      <c r="D51" s="36">
        <v>4000</v>
      </c>
      <c r="E51" s="36">
        <v>4000</v>
      </c>
      <c r="F51" s="36">
        <v>4000</v>
      </c>
    </row>
    <row r="52" spans="1:6" x14ac:dyDescent="0.2">
      <c r="A52" s="12">
        <v>3412</v>
      </c>
      <c r="B52" s="11">
        <v>5169</v>
      </c>
      <c r="C52" s="12" t="s">
        <v>10</v>
      </c>
      <c r="D52" s="36">
        <v>5000</v>
      </c>
      <c r="E52" s="36">
        <v>5000</v>
      </c>
      <c r="F52" s="36">
        <v>5000</v>
      </c>
    </row>
    <row r="53" spans="1:6" x14ac:dyDescent="0.2">
      <c r="A53" s="10">
        <v>3631</v>
      </c>
      <c r="B53" s="11"/>
      <c r="C53" s="10" t="s">
        <v>40</v>
      </c>
      <c r="D53" s="36"/>
      <c r="F53" s="36"/>
    </row>
    <row r="54" spans="1:6" x14ac:dyDescent="0.2">
      <c r="A54" s="12">
        <v>3631</v>
      </c>
      <c r="B54" s="11">
        <v>5154</v>
      </c>
      <c r="C54" s="11" t="s">
        <v>19</v>
      </c>
      <c r="D54" s="36">
        <v>40000</v>
      </c>
      <c r="E54" s="36">
        <v>30000</v>
      </c>
      <c r="F54" s="36">
        <v>40000</v>
      </c>
    </row>
    <row r="55" spans="1:6" x14ac:dyDescent="0.2">
      <c r="A55" s="12">
        <v>3631</v>
      </c>
      <c r="B55" s="11">
        <v>5171</v>
      </c>
      <c r="C55" s="11" t="s">
        <v>20</v>
      </c>
      <c r="D55" s="36">
        <v>10000</v>
      </c>
      <c r="E55" s="36">
        <v>10000</v>
      </c>
      <c r="F55" s="36">
        <v>10000</v>
      </c>
    </row>
    <row r="56" spans="1:6" x14ac:dyDescent="0.2">
      <c r="A56" s="10">
        <v>3635</v>
      </c>
      <c r="B56" s="11"/>
      <c r="C56" s="10" t="s">
        <v>41</v>
      </c>
      <c r="D56" s="38"/>
      <c r="F56" s="38"/>
    </row>
    <row r="57" spans="1:6" x14ac:dyDescent="0.2">
      <c r="A57" s="12">
        <v>3635</v>
      </c>
      <c r="B57" s="11">
        <v>5169</v>
      </c>
      <c r="C57" s="12" t="s">
        <v>10</v>
      </c>
      <c r="D57" s="38">
        <v>40000</v>
      </c>
      <c r="E57" s="38">
        <v>10000</v>
      </c>
      <c r="F57" s="38">
        <v>40000</v>
      </c>
    </row>
    <row r="58" spans="1:6" x14ac:dyDescent="0.2">
      <c r="A58" s="11"/>
      <c r="B58" s="11"/>
      <c r="C58" s="11"/>
      <c r="D58" s="39"/>
      <c r="F58" s="39"/>
    </row>
    <row r="59" spans="1:6" x14ac:dyDescent="0.2">
      <c r="A59" s="16"/>
      <c r="B59" s="17" t="s">
        <v>42</v>
      </c>
      <c r="C59" s="18"/>
      <c r="D59" s="40">
        <f>SUM(D8:D58)</f>
        <v>696800</v>
      </c>
      <c r="E59" s="15">
        <f>SUM(E9:E58)</f>
        <v>733660</v>
      </c>
      <c r="F59" s="40">
        <f>SUM(F8:F58)</f>
        <v>723000</v>
      </c>
    </row>
    <row r="60" spans="1:6" x14ac:dyDescent="0.2">
      <c r="A60" s="19"/>
      <c r="B60" s="20"/>
      <c r="C60" s="21"/>
      <c r="D60" s="22"/>
      <c r="F60" s="22"/>
    </row>
    <row r="61" spans="1:6" x14ac:dyDescent="0.2">
      <c r="A61" s="2" t="s">
        <v>5</v>
      </c>
      <c r="B61" s="2" t="s">
        <v>6</v>
      </c>
      <c r="C61" s="2"/>
      <c r="D61" s="41"/>
      <c r="F61" s="41"/>
    </row>
    <row r="62" spans="1:6" x14ac:dyDescent="0.2">
      <c r="A62" s="10">
        <v>3639</v>
      </c>
      <c r="B62" s="23"/>
      <c r="C62" s="10" t="s">
        <v>43</v>
      </c>
      <c r="D62" s="34"/>
      <c r="F62" s="34"/>
    </row>
    <row r="63" spans="1:6" x14ac:dyDescent="0.2">
      <c r="A63" s="12">
        <v>3639</v>
      </c>
      <c r="B63" s="23">
        <v>6130</v>
      </c>
      <c r="C63" s="24" t="s">
        <v>37</v>
      </c>
      <c r="D63" s="36">
        <v>10000</v>
      </c>
      <c r="E63" s="36">
        <v>2000</v>
      </c>
      <c r="F63" s="36">
        <v>10000</v>
      </c>
    </row>
    <row r="64" spans="1:6" x14ac:dyDescent="0.2">
      <c r="A64" s="10">
        <v>3721</v>
      </c>
      <c r="B64" s="23"/>
      <c r="C64" s="25" t="s">
        <v>44</v>
      </c>
      <c r="D64" s="36"/>
      <c r="E64" s="36"/>
      <c r="F64" s="36"/>
    </row>
    <row r="65" spans="1:6" x14ac:dyDescent="0.2">
      <c r="A65" s="12">
        <v>3721</v>
      </c>
      <c r="B65" s="11">
        <v>5169</v>
      </c>
      <c r="C65" s="12" t="s">
        <v>10</v>
      </c>
      <c r="D65" s="36">
        <v>10000</v>
      </c>
      <c r="E65" s="36">
        <v>18000</v>
      </c>
      <c r="F65" s="36">
        <v>18000</v>
      </c>
    </row>
    <row r="66" spans="1:6" x14ac:dyDescent="0.2">
      <c r="A66" s="10">
        <v>3722</v>
      </c>
      <c r="B66" s="11"/>
      <c r="C66" s="10" t="s">
        <v>45</v>
      </c>
      <c r="D66" s="36"/>
      <c r="E66" s="36"/>
      <c r="F66" s="36"/>
    </row>
    <row r="67" spans="1:6" x14ac:dyDescent="0.2">
      <c r="A67" s="12">
        <v>3722</v>
      </c>
      <c r="B67" s="11">
        <v>5169</v>
      </c>
      <c r="C67" s="12" t="s">
        <v>10</v>
      </c>
      <c r="D67" s="36">
        <v>55000</v>
      </c>
      <c r="E67" s="36">
        <v>60000</v>
      </c>
      <c r="F67" s="36">
        <v>60000</v>
      </c>
    </row>
    <row r="68" spans="1:6" x14ac:dyDescent="0.2">
      <c r="A68" s="10">
        <v>3723</v>
      </c>
      <c r="B68" s="11"/>
      <c r="C68" s="10" t="s">
        <v>46</v>
      </c>
      <c r="D68" s="36"/>
      <c r="E68" s="36"/>
      <c r="F68" s="36"/>
    </row>
    <row r="69" spans="1:6" x14ac:dyDescent="0.2">
      <c r="A69" s="12">
        <v>3723</v>
      </c>
      <c r="B69" s="23">
        <v>5169</v>
      </c>
      <c r="C69" s="26" t="s">
        <v>10</v>
      </c>
      <c r="D69" s="36">
        <v>15000</v>
      </c>
      <c r="E69" s="36">
        <v>30000</v>
      </c>
      <c r="F69" s="36">
        <v>30000</v>
      </c>
    </row>
    <row r="70" spans="1:6" x14ac:dyDescent="0.2">
      <c r="A70" s="10">
        <v>3744</v>
      </c>
      <c r="B70" s="11"/>
      <c r="C70" s="10" t="s">
        <v>47</v>
      </c>
      <c r="D70" s="36"/>
      <c r="F70" s="36"/>
    </row>
    <row r="71" spans="1:6" x14ac:dyDescent="0.2">
      <c r="A71" s="12">
        <v>3744</v>
      </c>
      <c r="B71" s="11">
        <v>5171</v>
      </c>
      <c r="C71" s="12" t="s">
        <v>20</v>
      </c>
      <c r="D71" s="36">
        <v>10000</v>
      </c>
      <c r="E71" s="36">
        <v>10000</v>
      </c>
      <c r="F71" s="36">
        <v>10000</v>
      </c>
    </row>
    <row r="72" spans="1:6" x14ac:dyDescent="0.2">
      <c r="A72" s="10">
        <v>3745</v>
      </c>
      <c r="B72" s="11"/>
      <c r="C72" s="10" t="s">
        <v>48</v>
      </c>
      <c r="D72" s="36"/>
      <c r="F72" s="36"/>
    </row>
    <row r="73" spans="1:6" x14ac:dyDescent="0.2">
      <c r="A73" s="12">
        <v>3745</v>
      </c>
      <c r="B73" s="11">
        <v>5139</v>
      </c>
      <c r="C73" s="12" t="s">
        <v>14</v>
      </c>
      <c r="D73" s="36">
        <v>8000</v>
      </c>
      <c r="E73" s="36">
        <v>8000</v>
      </c>
      <c r="F73" s="36">
        <v>8000</v>
      </c>
    </row>
    <row r="74" spans="1:6" x14ac:dyDescent="0.2">
      <c r="A74" s="12">
        <v>3745</v>
      </c>
      <c r="B74" s="11">
        <v>5156</v>
      </c>
      <c r="C74" s="12" t="s">
        <v>49</v>
      </c>
      <c r="D74" s="36">
        <v>1000</v>
      </c>
      <c r="E74" s="36">
        <v>1000</v>
      </c>
      <c r="F74" s="36">
        <v>1000</v>
      </c>
    </row>
    <row r="75" spans="1:6" x14ac:dyDescent="0.2">
      <c r="A75" s="12">
        <v>3745</v>
      </c>
      <c r="B75" s="11">
        <v>5169</v>
      </c>
      <c r="C75" s="12" t="s">
        <v>10</v>
      </c>
      <c r="D75" s="36">
        <v>40000</v>
      </c>
      <c r="E75" s="36">
        <v>40000</v>
      </c>
      <c r="F75" s="36">
        <v>40000</v>
      </c>
    </row>
    <row r="76" spans="1:6" x14ac:dyDescent="0.2">
      <c r="A76" s="12">
        <v>3745</v>
      </c>
      <c r="B76" s="11">
        <v>5171</v>
      </c>
      <c r="C76" s="12" t="s">
        <v>20</v>
      </c>
      <c r="D76" s="36">
        <v>10000</v>
      </c>
      <c r="E76" s="36">
        <v>10000</v>
      </c>
      <c r="F76" s="36">
        <v>10000</v>
      </c>
    </row>
    <row r="77" spans="1:6" x14ac:dyDescent="0.2">
      <c r="A77" s="12">
        <v>3745</v>
      </c>
      <c r="B77" s="11">
        <v>6121</v>
      </c>
      <c r="C77" s="12" t="s">
        <v>50</v>
      </c>
      <c r="D77" s="36">
        <v>50000</v>
      </c>
      <c r="E77" s="36">
        <v>11000</v>
      </c>
      <c r="F77" s="36">
        <v>11000</v>
      </c>
    </row>
    <row r="78" spans="1:6" x14ac:dyDescent="0.2">
      <c r="A78" s="10">
        <v>5512</v>
      </c>
      <c r="B78" s="11"/>
      <c r="C78" s="10" t="s">
        <v>51</v>
      </c>
      <c r="D78" s="36"/>
      <c r="F78" s="36"/>
    </row>
    <row r="79" spans="1:6" x14ac:dyDescent="0.2">
      <c r="A79" s="12">
        <v>5512</v>
      </c>
      <c r="B79" s="11">
        <v>5137</v>
      </c>
      <c r="C79" s="12" t="s">
        <v>39</v>
      </c>
      <c r="D79" s="36">
        <v>20000</v>
      </c>
      <c r="E79" s="36">
        <v>20000</v>
      </c>
      <c r="F79" s="36">
        <v>20000</v>
      </c>
    </row>
    <row r="80" spans="1:6" x14ac:dyDescent="0.2">
      <c r="A80" s="12">
        <v>5512</v>
      </c>
      <c r="B80" s="11">
        <v>5139</v>
      </c>
      <c r="C80" s="12" t="s">
        <v>52</v>
      </c>
      <c r="D80" s="36">
        <v>4000</v>
      </c>
      <c r="E80" s="36">
        <v>4000</v>
      </c>
      <c r="F80" s="36">
        <v>4000</v>
      </c>
    </row>
    <row r="81" spans="1:6" x14ac:dyDescent="0.2">
      <c r="A81" s="12">
        <v>5512</v>
      </c>
      <c r="B81" s="11">
        <v>5156</v>
      </c>
      <c r="C81" s="12" t="s">
        <v>49</v>
      </c>
      <c r="D81" s="36">
        <v>4000</v>
      </c>
      <c r="E81" s="36">
        <v>4000</v>
      </c>
      <c r="F81" s="36">
        <v>4000</v>
      </c>
    </row>
    <row r="82" spans="1:6" x14ac:dyDescent="0.2">
      <c r="A82" s="12">
        <v>5512</v>
      </c>
      <c r="B82" s="11">
        <v>5169</v>
      </c>
      <c r="C82" s="12" t="s">
        <v>10</v>
      </c>
      <c r="D82" s="36">
        <v>2000</v>
      </c>
      <c r="E82" s="36">
        <v>2000</v>
      </c>
      <c r="F82" s="36">
        <v>2000</v>
      </c>
    </row>
    <row r="83" spans="1:6" x14ac:dyDescent="0.2">
      <c r="A83" s="12">
        <v>5512</v>
      </c>
      <c r="B83" s="11">
        <v>5171</v>
      </c>
      <c r="C83" s="12" t="s">
        <v>20</v>
      </c>
      <c r="D83" s="36">
        <v>5000</v>
      </c>
      <c r="E83" s="36">
        <v>5000</v>
      </c>
      <c r="F83" s="36">
        <v>5000</v>
      </c>
    </row>
    <row r="84" spans="1:6" x14ac:dyDescent="0.2">
      <c r="A84" s="12">
        <v>5512</v>
      </c>
      <c r="B84" s="11">
        <v>5222</v>
      </c>
      <c r="C84" s="12" t="s">
        <v>53</v>
      </c>
      <c r="D84" s="36">
        <v>2000</v>
      </c>
      <c r="E84" s="36">
        <v>2000</v>
      </c>
      <c r="F84" s="36">
        <v>2000</v>
      </c>
    </row>
    <row r="85" spans="1:6" x14ac:dyDescent="0.2">
      <c r="A85" s="10">
        <v>6112</v>
      </c>
      <c r="B85" s="11"/>
      <c r="C85" s="10" t="s">
        <v>54</v>
      </c>
      <c r="D85" s="36"/>
      <c r="F85" s="36"/>
    </row>
    <row r="86" spans="1:6" x14ac:dyDescent="0.2">
      <c r="A86" s="12">
        <v>6112</v>
      </c>
      <c r="B86" s="11">
        <v>5023</v>
      </c>
      <c r="C86" s="12" t="s">
        <v>55</v>
      </c>
      <c r="D86" s="36">
        <v>175000</v>
      </c>
      <c r="E86" s="36">
        <v>228000</v>
      </c>
      <c r="F86" s="36">
        <v>175000</v>
      </c>
    </row>
    <row r="87" spans="1:6" x14ac:dyDescent="0.2">
      <c r="A87" s="12">
        <v>6112</v>
      </c>
      <c r="B87" s="11">
        <v>5032</v>
      </c>
      <c r="C87" s="12" t="s">
        <v>56</v>
      </c>
      <c r="D87" s="36">
        <v>25000</v>
      </c>
      <c r="E87" s="36">
        <v>25000</v>
      </c>
      <c r="F87" s="36">
        <v>25000</v>
      </c>
    </row>
    <row r="88" spans="1:6" x14ac:dyDescent="0.2">
      <c r="A88" s="10">
        <v>6171</v>
      </c>
      <c r="B88" s="11"/>
      <c r="C88" s="10" t="s">
        <v>57</v>
      </c>
      <c r="D88" s="36"/>
      <c r="F88" s="36"/>
    </row>
    <row r="89" spans="1:6" x14ac:dyDescent="0.2">
      <c r="A89" s="12">
        <v>6171</v>
      </c>
      <c r="B89" s="11">
        <v>5021</v>
      </c>
      <c r="C89" s="12" t="s">
        <v>12</v>
      </c>
      <c r="D89" s="36">
        <v>83300</v>
      </c>
      <c r="E89" s="36">
        <v>83300</v>
      </c>
      <c r="F89" s="36">
        <v>83300</v>
      </c>
    </row>
    <row r="90" spans="1:6" x14ac:dyDescent="0.2">
      <c r="A90" s="12">
        <v>6171</v>
      </c>
      <c r="B90" s="11">
        <v>5136</v>
      </c>
      <c r="C90" s="12" t="s">
        <v>58</v>
      </c>
      <c r="D90" s="36">
        <v>5000</v>
      </c>
      <c r="E90" s="36">
        <v>5000</v>
      </c>
      <c r="F90" s="36">
        <v>5000</v>
      </c>
    </row>
    <row r="91" spans="1:6" x14ac:dyDescent="0.2">
      <c r="A91" s="12">
        <v>6171</v>
      </c>
      <c r="B91" s="11">
        <v>5137</v>
      </c>
      <c r="C91" s="12" t="s">
        <v>39</v>
      </c>
      <c r="D91" s="36">
        <v>15000</v>
      </c>
      <c r="E91" s="36">
        <v>15000</v>
      </c>
      <c r="F91" s="36">
        <v>15000</v>
      </c>
    </row>
    <row r="92" spans="1:6" x14ac:dyDescent="0.2">
      <c r="A92" s="12">
        <v>6171</v>
      </c>
      <c r="B92" s="11">
        <v>5139</v>
      </c>
      <c r="C92" s="12" t="s">
        <v>14</v>
      </c>
      <c r="D92" s="36">
        <v>20000</v>
      </c>
      <c r="E92" s="36">
        <v>20000</v>
      </c>
      <c r="F92" s="36">
        <v>30000</v>
      </c>
    </row>
    <row r="93" spans="1:6" x14ac:dyDescent="0.2">
      <c r="A93" s="12">
        <v>6171</v>
      </c>
      <c r="B93" s="11">
        <v>5153</v>
      </c>
      <c r="C93" s="12" t="s">
        <v>59</v>
      </c>
      <c r="D93" s="36">
        <v>30000</v>
      </c>
      <c r="E93" s="36">
        <v>30000</v>
      </c>
      <c r="F93" s="36">
        <v>30000</v>
      </c>
    </row>
    <row r="94" spans="1:6" x14ac:dyDescent="0.2">
      <c r="A94" s="12">
        <v>6171</v>
      </c>
      <c r="B94" s="11">
        <v>5154</v>
      </c>
      <c r="C94" s="12" t="s">
        <v>19</v>
      </c>
      <c r="D94" s="36">
        <v>20000</v>
      </c>
      <c r="E94" s="36">
        <v>20000</v>
      </c>
      <c r="F94" s="36">
        <v>20000</v>
      </c>
    </row>
    <row r="95" spans="1:6" x14ac:dyDescent="0.2">
      <c r="A95" s="12">
        <v>6171</v>
      </c>
      <c r="B95" s="11">
        <v>5161</v>
      </c>
      <c r="C95" s="12" t="s">
        <v>60</v>
      </c>
      <c r="D95" s="36">
        <v>3000</v>
      </c>
      <c r="E95" s="36">
        <v>3000</v>
      </c>
      <c r="F95" s="36">
        <v>3000</v>
      </c>
    </row>
    <row r="96" spans="1:6" x14ac:dyDescent="0.2">
      <c r="A96" s="12">
        <v>6171</v>
      </c>
      <c r="B96" s="11">
        <v>5162</v>
      </c>
      <c r="C96" s="12" t="s">
        <v>61</v>
      </c>
      <c r="D96" s="36">
        <v>25000</v>
      </c>
      <c r="E96" s="36">
        <v>25000</v>
      </c>
      <c r="F96" s="36">
        <v>25000</v>
      </c>
    </row>
    <row r="97" spans="1:6" x14ac:dyDescent="0.2">
      <c r="A97" s="12">
        <v>6171</v>
      </c>
      <c r="B97" s="11">
        <v>5166</v>
      </c>
      <c r="C97" s="12" t="s">
        <v>62</v>
      </c>
      <c r="D97" s="36">
        <v>20000</v>
      </c>
      <c r="E97" s="36">
        <v>20000</v>
      </c>
      <c r="F97" s="36">
        <v>20000</v>
      </c>
    </row>
    <row r="98" spans="1:6" x14ac:dyDescent="0.2">
      <c r="A98" s="12">
        <v>6171</v>
      </c>
      <c r="B98" s="11">
        <v>5167</v>
      </c>
      <c r="C98" s="12" t="s">
        <v>63</v>
      </c>
      <c r="D98" s="36">
        <v>4000</v>
      </c>
      <c r="E98" s="36">
        <v>4000</v>
      </c>
      <c r="F98" s="36">
        <v>4000</v>
      </c>
    </row>
    <row r="99" spans="1:6" x14ac:dyDescent="0.2">
      <c r="A99" s="12">
        <v>6171</v>
      </c>
      <c r="B99" s="11">
        <v>5168</v>
      </c>
      <c r="C99" s="12" t="s">
        <v>64</v>
      </c>
      <c r="D99" s="36">
        <v>25000</v>
      </c>
      <c r="E99" s="36">
        <v>25000</v>
      </c>
      <c r="F99" s="36">
        <v>25000</v>
      </c>
    </row>
    <row r="100" spans="1:6" x14ac:dyDescent="0.2">
      <c r="A100" s="12">
        <v>6171</v>
      </c>
      <c r="B100" s="11">
        <v>5169</v>
      </c>
      <c r="C100" s="12" t="s">
        <v>10</v>
      </c>
      <c r="D100" s="36">
        <v>30000</v>
      </c>
      <c r="E100" s="36">
        <v>30000</v>
      </c>
      <c r="F100" s="36">
        <v>30000</v>
      </c>
    </row>
    <row r="101" spans="1:6" x14ac:dyDescent="0.2">
      <c r="A101" s="12">
        <v>6171</v>
      </c>
      <c r="B101" s="11">
        <v>5171</v>
      </c>
      <c r="C101" s="12" t="s">
        <v>20</v>
      </c>
      <c r="D101" s="36">
        <v>200000</v>
      </c>
      <c r="E101" s="36">
        <v>50000</v>
      </c>
      <c r="F101" s="36">
        <v>200000</v>
      </c>
    </row>
    <row r="102" spans="1:6" x14ac:dyDescent="0.2">
      <c r="A102" s="12">
        <v>6171</v>
      </c>
      <c r="B102" s="11">
        <v>5173</v>
      </c>
      <c r="C102" s="12" t="s">
        <v>65</v>
      </c>
      <c r="D102" s="36">
        <v>1500</v>
      </c>
      <c r="E102" s="36">
        <v>1500</v>
      </c>
      <c r="F102" s="36">
        <v>1100</v>
      </c>
    </row>
    <row r="103" spans="1:6" x14ac:dyDescent="0.2">
      <c r="A103" s="12">
        <v>6171</v>
      </c>
      <c r="B103" s="11">
        <v>5175</v>
      </c>
      <c r="C103" s="12" t="s">
        <v>34</v>
      </c>
      <c r="D103" s="36">
        <v>10000</v>
      </c>
      <c r="E103" s="36">
        <v>20000</v>
      </c>
      <c r="F103" s="36">
        <v>10000</v>
      </c>
    </row>
    <row r="104" spans="1:6" x14ac:dyDescent="0.2">
      <c r="A104" s="12">
        <v>6171</v>
      </c>
      <c r="B104" s="11">
        <v>5182</v>
      </c>
      <c r="C104" s="12" t="s">
        <v>66</v>
      </c>
      <c r="D104" s="36">
        <v>10000</v>
      </c>
      <c r="E104" s="36">
        <v>10000</v>
      </c>
      <c r="F104" s="36">
        <v>10000</v>
      </c>
    </row>
    <row r="105" spans="1:6" x14ac:dyDescent="0.2">
      <c r="A105" s="12">
        <v>6171</v>
      </c>
      <c r="B105" s="11">
        <v>5194</v>
      </c>
      <c r="C105" s="12" t="s">
        <v>35</v>
      </c>
      <c r="D105" s="36">
        <v>10000</v>
      </c>
      <c r="E105" s="36">
        <v>10000</v>
      </c>
      <c r="F105" s="36">
        <v>10000</v>
      </c>
    </row>
    <row r="106" spans="1:6" x14ac:dyDescent="0.2">
      <c r="A106" s="12">
        <v>6171</v>
      </c>
      <c r="B106" s="11">
        <v>5321</v>
      </c>
      <c r="C106" s="12" t="s">
        <v>67</v>
      </c>
      <c r="D106" s="36">
        <v>1000</v>
      </c>
      <c r="E106" s="36">
        <v>1000</v>
      </c>
      <c r="F106" s="36">
        <v>1000</v>
      </c>
    </row>
    <row r="107" spans="1:6" x14ac:dyDescent="0.2">
      <c r="A107" s="12">
        <v>6171</v>
      </c>
      <c r="B107" s="11">
        <v>5362</v>
      </c>
      <c r="C107" s="12" t="s">
        <v>68</v>
      </c>
      <c r="D107" s="36">
        <v>500</v>
      </c>
      <c r="E107" s="36">
        <v>500</v>
      </c>
      <c r="F107" s="36">
        <v>500</v>
      </c>
    </row>
    <row r="108" spans="1:6" x14ac:dyDescent="0.2">
      <c r="A108" s="12">
        <v>6171</v>
      </c>
      <c r="B108" s="11">
        <v>5365</v>
      </c>
      <c r="C108" s="12" t="s">
        <v>69</v>
      </c>
      <c r="D108" s="36">
        <v>50000</v>
      </c>
      <c r="E108" s="36">
        <v>50000</v>
      </c>
      <c r="F108" s="36">
        <v>60000</v>
      </c>
    </row>
    <row r="109" spans="1:6" x14ac:dyDescent="0.2">
      <c r="A109" s="12">
        <v>6171</v>
      </c>
      <c r="B109" s="11">
        <v>5492</v>
      </c>
      <c r="C109" s="12" t="s">
        <v>36</v>
      </c>
      <c r="D109" s="36">
        <v>5000</v>
      </c>
      <c r="E109" s="36">
        <v>5000</v>
      </c>
      <c r="F109" s="36">
        <v>5000</v>
      </c>
    </row>
    <row r="110" spans="1:6" x14ac:dyDescent="0.2">
      <c r="A110" s="10">
        <v>6310</v>
      </c>
      <c r="B110" s="11"/>
      <c r="C110" s="10" t="s">
        <v>70</v>
      </c>
      <c r="D110" s="36"/>
      <c r="F110" s="36"/>
    </row>
    <row r="111" spans="1:6" x14ac:dyDescent="0.2">
      <c r="A111" s="12">
        <v>6310</v>
      </c>
      <c r="B111" s="11">
        <v>5141</v>
      </c>
      <c r="C111" s="12" t="s">
        <v>71</v>
      </c>
      <c r="D111" s="36">
        <v>8000</v>
      </c>
      <c r="E111" s="36">
        <v>7000</v>
      </c>
      <c r="F111" s="36">
        <v>8000</v>
      </c>
    </row>
    <row r="112" spans="1:6" x14ac:dyDescent="0.2">
      <c r="A112" s="12">
        <v>6310</v>
      </c>
      <c r="B112" s="11">
        <v>5163</v>
      </c>
      <c r="C112" s="12" t="s">
        <v>72</v>
      </c>
      <c r="D112" s="36">
        <v>5000</v>
      </c>
      <c r="E112" s="36">
        <v>5000</v>
      </c>
      <c r="F112" s="36">
        <v>5000</v>
      </c>
    </row>
    <row r="113" spans="1:6" x14ac:dyDescent="0.2">
      <c r="A113" s="10">
        <v>6320</v>
      </c>
      <c r="B113" s="23"/>
      <c r="C113" s="27" t="s">
        <v>73</v>
      </c>
      <c r="D113" s="36"/>
      <c r="F113" s="36"/>
    </row>
    <row r="114" spans="1:6" x14ac:dyDescent="0.2">
      <c r="A114" s="12">
        <v>6320</v>
      </c>
      <c r="B114" s="23">
        <v>5163</v>
      </c>
      <c r="C114" s="24" t="s">
        <v>72</v>
      </c>
      <c r="D114" s="36">
        <v>12000</v>
      </c>
      <c r="E114" s="36">
        <v>12000</v>
      </c>
      <c r="F114" s="36">
        <v>12000</v>
      </c>
    </row>
    <row r="115" spans="1:6" x14ac:dyDescent="0.2">
      <c r="A115" s="10">
        <v>6402</v>
      </c>
      <c r="B115" s="23"/>
      <c r="C115" s="27" t="s">
        <v>74</v>
      </c>
      <c r="D115" s="36"/>
      <c r="F115" s="36"/>
    </row>
    <row r="116" spans="1:6" x14ac:dyDescent="0.2">
      <c r="A116" s="12">
        <v>6402</v>
      </c>
      <c r="B116" s="23">
        <v>5364</v>
      </c>
      <c r="C116" s="24" t="s">
        <v>75</v>
      </c>
      <c r="D116" s="36">
        <v>36200</v>
      </c>
      <c r="E116" s="36">
        <v>36200</v>
      </c>
      <c r="F116" s="36">
        <v>36000</v>
      </c>
    </row>
    <row r="117" spans="1:6" x14ac:dyDescent="0.2">
      <c r="A117" s="12"/>
      <c r="B117" s="23"/>
      <c r="C117" s="24"/>
      <c r="D117" s="36"/>
      <c r="F117" s="36"/>
    </row>
    <row r="118" spans="1:6" x14ac:dyDescent="0.2">
      <c r="A118" s="16"/>
      <c r="B118" s="17" t="s">
        <v>42</v>
      </c>
      <c r="C118" s="18"/>
      <c r="D118" s="40">
        <f>SUM(D62:D117)</f>
        <v>1075500</v>
      </c>
      <c r="E118" s="15">
        <f>SUM(E63:E116)</f>
        <v>968500</v>
      </c>
      <c r="F118" s="40">
        <f>SUM(F62:F117)</f>
        <v>1083900</v>
      </c>
    </row>
    <row r="119" spans="1:6" x14ac:dyDescent="0.2">
      <c r="A119" s="19"/>
      <c r="B119" s="20"/>
      <c r="C119" s="21"/>
      <c r="D119" s="22"/>
      <c r="F119" s="22"/>
    </row>
    <row r="120" spans="1:6" x14ac:dyDescent="0.2">
      <c r="A120" s="19"/>
      <c r="B120" s="20"/>
      <c r="C120" s="21"/>
      <c r="D120" s="22"/>
      <c r="F120" s="22"/>
    </row>
    <row r="121" spans="1:6" x14ac:dyDescent="0.2">
      <c r="A121" s="2" t="s">
        <v>5</v>
      </c>
      <c r="B121" s="2" t="s">
        <v>6</v>
      </c>
      <c r="C121" s="2"/>
      <c r="D121" s="41"/>
      <c r="F121" s="41"/>
    </row>
    <row r="122" spans="1:6" x14ac:dyDescent="0.2">
      <c r="A122" s="10">
        <v>6409</v>
      </c>
      <c r="B122" s="11"/>
      <c r="C122" s="10" t="s">
        <v>76</v>
      </c>
      <c r="D122" s="36"/>
      <c r="F122" s="36"/>
    </row>
    <row r="123" spans="1:6" x14ac:dyDescent="0.2">
      <c r="A123" s="12">
        <v>6409</v>
      </c>
      <c r="B123" s="11">
        <v>5229</v>
      </c>
      <c r="C123" s="12" t="s">
        <v>77</v>
      </c>
      <c r="D123" s="36">
        <v>8000</v>
      </c>
      <c r="E123" s="36">
        <v>8000</v>
      </c>
      <c r="F123" s="36">
        <v>8000</v>
      </c>
    </row>
    <row r="124" spans="1:6" x14ac:dyDescent="0.2">
      <c r="A124" s="12">
        <v>6409</v>
      </c>
      <c r="B124" s="11">
        <v>5329</v>
      </c>
      <c r="C124" s="12" t="s">
        <v>78</v>
      </c>
      <c r="D124" s="36">
        <v>8000</v>
      </c>
      <c r="E124" s="36">
        <v>8000</v>
      </c>
      <c r="F124" s="36">
        <v>8000</v>
      </c>
    </row>
    <row r="125" spans="1:6" x14ac:dyDescent="0.2">
      <c r="A125" s="12"/>
      <c r="B125" s="11"/>
      <c r="C125" s="10" t="s">
        <v>79</v>
      </c>
      <c r="D125" s="42"/>
      <c r="F125" s="42"/>
    </row>
    <row r="126" spans="1:6" x14ac:dyDescent="0.2">
      <c r="A126" s="12"/>
      <c r="B126" s="11">
        <v>8124</v>
      </c>
      <c r="C126" s="12" t="s">
        <v>80</v>
      </c>
      <c r="D126" s="42">
        <v>100000</v>
      </c>
      <c r="E126" s="36">
        <v>100000</v>
      </c>
      <c r="F126" s="42">
        <v>100000</v>
      </c>
    </row>
    <row r="127" spans="1:6" x14ac:dyDescent="0.2">
      <c r="A127" s="12"/>
      <c r="B127" s="11"/>
      <c r="C127" s="12"/>
      <c r="D127" s="42"/>
      <c r="F127" s="42"/>
    </row>
    <row r="128" spans="1:6" x14ac:dyDescent="0.2">
      <c r="A128" s="11"/>
      <c r="B128" s="10" t="s">
        <v>81</v>
      </c>
      <c r="C128" s="11"/>
      <c r="D128" s="40">
        <f>D59+D118+SUM(D122:D127)</f>
        <v>1888300</v>
      </c>
      <c r="E128" s="15">
        <f>E59+E118+E123+E124+E126</f>
        <v>1818160</v>
      </c>
      <c r="F128" s="40">
        <f>F59+F118+SUM(F122:F127)</f>
        <v>1922900</v>
      </c>
    </row>
    <row r="130" spans="1:3" ht="41.25" customHeight="1" x14ac:dyDescent="0.2"/>
    <row r="131" spans="1:3" x14ac:dyDescent="0.2">
      <c r="A131" s="28" t="s">
        <v>84</v>
      </c>
    </row>
    <row r="135" spans="1:3" x14ac:dyDescent="0.2">
      <c r="C135" s="30" t="s">
        <v>85</v>
      </c>
    </row>
    <row r="136" spans="1:3" x14ac:dyDescent="0.2">
      <c r="C136" s="30" t="s">
        <v>86</v>
      </c>
    </row>
    <row r="137" spans="1:3" x14ac:dyDescent="0.2">
      <c r="C137" s="29"/>
    </row>
    <row r="138" spans="1:3" x14ac:dyDescent="0.2">
      <c r="C138" s="29"/>
    </row>
    <row r="139" spans="1:3" x14ac:dyDescent="0.2">
      <c r="C139" s="29"/>
    </row>
    <row r="140" spans="1:3" x14ac:dyDescent="0.2">
      <c r="C140" s="29"/>
    </row>
    <row r="141" spans="1:3" x14ac:dyDescent="0.2">
      <c r="C141" s="29"/>
    </row>
    <row r="142" spans="1:3" x14ac:dyDescent="0.2">
      <c r="C142" s="29"/>
    </row>
    <row r="143" spans="1:3" x14ac:dyDescent="0.2">
      <c r="C143" s="29"/>
    </row>
    <row r="144" spans="1:3" x14ac:dyDescent="0.2">
      <c r="C144" s="29"/>
    </row>
    <row r="145" spans="2:3" x14ac:dyDescent="0.2">
      <c r="C145" s="29"/>
    </row>
    <row r="146" spans="2:3" x14ac:dyDescent="0.2">
      <c r="C146" s="29"/>
    </row>
    <row r="147" spans="2:3" x14ac:dyDescent="0.2">
      <c r="C147" s="29"/>
    </row>
    <row r="148" spans="2:3" x14ac:dyDescent="0.2">
      <c r="C148" s="29"/>
    </row>
    <row r="149" spans="2:3" x14ac:dyDescent="0.2">
      <c r="C149" s="29"/>
    </row>
    <row r="150" spans="2:3" x14ac:dyDescent="0.2">
      <c r="C150" s="29"/>
    </row>
    <row r="151" spans="2:3" x14ac:dyDescent="0.2">
      <c r="C151" s="29"/>
    </row>
    <row r="152" spans="2:3" x14ac:dyDescent="0.2">
      <c r="C152" s="29"/>
    </row>
    <row r="153" spans="2:3" x14ac:dyDescent="0.2">
      <c r="C153" s="29"/>
    </row>
    <row r="154" spans="2:3" ht="119.25" customHeight="1" x14ac:dyDescent="0.2">
      <c r="C154" s="29"/>
    </row>
    <row r="155" spans="2:3" ht="181.5" customHeight="1" x14ac:dyDescent="0.2"/>
    <row r="156" spans="2:3" ht="15" customHeight="1" x14ac:dyDescent="0.2">
      <c r="B156" s="28" t="s">
        <v>87</v>
      </c>
      <c r="C156" s="31"/>
    </row>
    <row r="157" spans="2:3" ht="15" customHeight="1" x14ac:dyDescent="0.2">
      <c r="B157" s="28" t="s">
        <v>88</v>
      </c>
    </row>
    <row r="162" spans="3:3" x14ac:dyDescent="0.2">
      <c r="C162" s="28"/>
    </row>
  </sheetData>
  <mergeCells count="8">
    <mergeCell ref="E5:E7"/>
    <mergeCell ref="E2:F3"/>
    <mergeCell ref="E4:F4"/>
    <mergeCell ref="A2:D2"/>
    <mergeCell ref="A3:D3"/>
    <mergeCell ref="A4:D4"/>
    <mergeCell ref="A5:D5"/>
    <mergeCell ref="A6:D6"/>
  </mergeCells>
  <pageMargins left="0.70866141732283472" right="0.70866141732283472" top="0.59055118110236227" bottom="0.59055118110236227" header="0.31496062992125984" footer="0.31496062992125984"/>
  <pageSetup paperSize="9" scale="72" fitToHeight="0" orientation="portrait" horizontalDpi="4294967293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- návrh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Suchánková Kateřina</dc:creator>
  <cp:lastModifiedBy>Suchánková Kateřina</cp:lastModifiedBy>
  <dcterms:created xsi:type="dcterms:W3CDTF">2019-11-29T08:44:57Z</dcterms:created>
  <dcterms:modified xsi:type="dcterms:W3CDTF">2019-12-10T08:06:19Z</dcterms:modified>
</cp:coreProperties>
</file>